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activeTab="0"/>
  </bookViews>
  <sheets>
    <sheet name="Rapport Stock" sheetId="1" r:id="rId1"/>
  </sheets>
  <externalReferences>
    <externalReference r:id="rId4"/>
  </externalReferences>
  <definedNames>
    <definedName name="_xlfn.AGGREGATE" hidden="1">#NAME?</definedName>
    <definedName name="_xlfn.BAHTTEXT" hidden="1">#NAME?</definedName>
    <definedName name="_xlfn.SINGLE" hidden="1">#NAME?</definedName>
    <definedName name="Accounts">#REF!</definedName>
    <definedName name="Department">#REF!</definedName>
    <definedName name="Expensetype">#REF!</definedName>
    <definedName name="Location">#REF!</definedName>
    <definedName name="LPNUM" localSheetId="0">'Rapport Stock'!$D$5</definedName>
    <definedName name="Output">#REF!</definedName>
    <definedName name="_xlnm.Print_Area" localSheetId="0">'Rapport Stock'!$A$1:$K$62</definedName>
    <definedName name="RequestNames">#REF!</definedName>
    <definedName name="RequestTable">#REF!</definedName>
    <definedName name="RFQNAMES">#REF!</definedName>
    <definedName name="Sector">#REF!</definedName>
    <definedName name="Suppliers">#REF!</definedName>
    <definedName name="SuppliersNames">#REF!</definedName>
  </definedNames>
  <calcPr fullCalcOnLoad="1"/>
</workbook>
</file>

<file path=xl/comments1.xml><?xml version="1.0" encoding="utf-8"?>
<comments xmlns="http://schemas.openxmlformats.org/spreadsheetml/2006/main">
  <authors>
    <author>Clement Philit</author>
  </authors>
  <commentList>
    <comment ref="F7" authorId="0">
      <text>
        <r>
          <rPr>
            <sz val="8"/>
            <rFont val="Tahoma"/>
            <family val="2"/>
          </rPr>
          <t xml:space="preserve">domagé, cassé, perdu, ...
</t>
        </r>
      </text>
    </comment>
    <comment ref="F34" authorId="0">
      <text>
        <r>
          <rPr>
            <sz val="8"/>
            <rFont val="Tahoma"/>
            <family val="2"/>
          </rPr>
          <t xml:space="preserve">domagé, cassé, perdu, ...
</t>
        </r>
      </text>
    </comment>
    <comment ref="F47" authorId="0">
      <text>
        <r>
          <rPr>
            <sz val="8"/>
            <rFont val="Tahoma"/>
            <family val="2"/>
          </rPr>
          <t xml:space="preserve">domagé, cassé, perdu, ...
</t>
        </r>
      </text>
    </comment>
  </commentList>
</comments>
</file>

<file path=xl/sharedStrings.xml><?xml version="1.0" encoding="utf-8"?>
<sst xmlns="http://schemas.openxmlformats.org/spreadsheetml/2006/main" count="111" uniqueCount="57">
  <si>
    <t>Date</t>
  </si>
  <si>
    <t>Signature</t>
  </si>
  <si>
    <r>
      <t xml:space="preserve"> Location/</t>
    </r>
    <r>
      <rPr>
        <i/>
        <sz val="10"/>
        <color indexed="9"/>
        <rFont val="Calibri"/>
        <family val="2"/>
      </rPr>
      <t xml:space="preserve"> Lieu</t>
    </r>
  </si>
  <si>
    <r>
      <rPr>
        <b/>
        <sz val="11"/>
        <color indexed="9"/>
        <rFont val="Calibri"/>
        <family val="2"/>
      </rPr>
      <t>IN /</t>
    </r>
    <r>
      <rPr>
        <i/>
        <sz val="10"/>
        <color indexed="9"/>
        <rFont val="Calibri"/>
        <family val="2"/>
      </rPr>
      <t xml:space="preserve"> Entrée</t>
    </r>
  </si>
  <si>
    <r>
      <rPr>
        <b/>
        <sz val="11"/>
        <color indexed="9"/>
        <rFont val="Calibri"/>
        <family val="2"/>
      </rPr>
      <t>OUT</t>
    </r>
    <r>
      <rPr>
        <b/>
        <sz val="8"/>
        <color indexed="9"/>
        <rFont val="Calibri"/>
        <family val="2"/>
      </rPr>
      <t xml:space="preserve"> /</t>
    </r>
    <r>
      <rPr>
        <b/>
        <sz val="10"/>
        <color indexed="9"/>
        <rFont val="Calibri"/>
        <family val="2"/>
      </rPr>
      <t xml:space="preserve"> Sortie</t>
    </r>
  </si>
  <si>
    <t>RAPPORT DE STOCK HABITAT</t>
  </si>
  <si>
    <r>
      <rPr>
        <b/>
        <sz val="11"/>
        <color indexed="9"/>
        <rFont val="Calibri"/>
        <family val="2"/>
      </rPr>
      <t xml:space="preserve">
</t>
    </r>
    <r>
      <rPr>
        <b/>
        <sz val="10"/>
        <color indexed="9"/>
        <rFont val="Calibri"/>
        <family val="2"/>
      </rPr>
      <t xml:space="preserve"> </t>
    </r>
    <r>
      <rPr>
        <i/>
        <sz val="10"/>
        <color indexed="9"/>
        <rFont val="Calibri"/>
        <family val="2"/>
      </rPr>
      <t>Description d'article</t>
    </r>
  </si>
  <si>
    <r>
      <rPr>
        <b/>
        <sz val="10"/>
        <color indexed="9"/>
        <rFont val="Calibri"/>
        <family val="2"/>
      </rPr>
      <t xml:space="preserve">
</t>
    </r>
    <r>
      <rPr>
        <b/>
        <i/>
        <sz val="10"/>
        <color indexed="9"/>
        <rFont val="Calibri"/>
        <family val="2"/>
      </rPr>
      <t>Unité</t>
    </r>
  </si>
  <si>
    <r>
      <rPr>
        <b/>
        <sz val="10"/>
        <color indexed="9"/>
        <rFont val="Calibri"/>
        <family val="2"/>
      </rPr>
      <t xml:space="preserve">
</t>
    </r>
    <r>
      <rPr>
        <i/>
        <sz val="10"/>
        <color indexed="9"/>
        <rFont val="Calibri"/>
        <family val="2"/>
      </rPr>
      <t>Stock d'ouverture</t>
    </r>
  </si>
  <si>
    <t>Total des sorties de stock</t>
  </si>
  <si>
    <r>
      <rPr>
        <b/>
        <sz val="11"/>
        <color indexed="9"/>
        <rFont val="Calibri"/>
        <family val="2"/>
      </rPr>
      <t xml:space="preserve">
</t>
    </r>
    <r>
      <rPr>
        <i/>
        <sz val="10"/>
        <color indexed="9"/>
        <rFont val="Calibri"/>
        <family val="2"/>
      </rPr>
      <t>Stock final</t>
    </r>
  </si>
  <si>
    <r>
      <rPr>
        <b/>
        <sz val="10"/>
        <color indexed="9"/>
        <rFont val="Calibri"/>
        <family val="2"/>
      </rPr>
      <t xml:space="preserve">
</t>
    </r>
    <r>
      <rPr>
        <i/>
        <sz val="10"/>
        <color indexed="9"/>
        <rFont val="Calibri"/>
        <family val="2"/>
      </rPr>
      <t>Inventaire physique</t>
    </r>
  </si>
  <si>
    <r>
      <rPr>
        <b/>
        <sz val="10"/>
        <color indexed="9"/>
        <rFont val="Calibri"/>
        <family val="2"/>
      </rPr>
      <t xml:space="preserve">
</t>
    </r>
    <r>
      <rPr>
        <i/>
        <sz val="10"/>
        <color indexed="9"/>
        <rFont val="Calibri"/>
        <family val="2"/>
      </rPr>
      <t>Commentaires</t>
    </r>
  </si>
  <si>
    <t>Quantité reçue</t>
  </si>
  <si>
    <t>Quantité sortie</t>
  </si>
  <si>
    <t>Quantité cassée</t>
  </si>
  <si>
    <t>DEPOT STATION ESSENCE</t>
  </si>
  <si>
    <t>MOIS</t>
  </si>
  <si>
    <t>Nom</t>
  </si>
  <si>
    <t>Poste</t>
  </si>
  <si>
    <t>PERIODE</t>
  </si>
  <si>
    <t>Ambassade de Suisse en Republique d'Haiti                            Bureau des Projets directs de Port Salut</t>
  </si>
  <si>
    <t>Bois 2x4x14 brut</t>
  </si>
  <si>
    <t>Plywood 1/2 Préparé</t>
  </si>
  <si>
    <t>boite 40 lb</t>
  </si>
  <si>
    <t>pc</t>
  </si>
  <si>
    <t>sac</t>
  </si>
  <si>
    <t>Bois 1x8x16 brut</t>
  </si>
  <si>
    <t>Plywood 3/4</t>
  </si>
  <si>
    <t>Magasinier</t>
  </si>
  <si>
    <t>Admin Projet</t>
  </si>
  <si>
    <t>DEPOT JARDIN MERIDIONAL</t>
  </si>
  <si>
    <t>DEPOT BUREAU</t>
  </si>
  <si>
    <t xml:space="preserve"> Verifié par</t>
  </si>
  <si>
    <t>Préparé par</t>
  </si>
  <si>
    <r>
      <t xml:space="preserve"> </t>
    </r>
    <r>
      <rPr>
        <b/>
        <i/>
        <sz val="10"/>
        <color indexed="9"/>
        <rFont val="Calibri"/>
        <family val="2"/>
      </rPr>
      <t>Approuvé par</t>
    </r>
  </si>
  <si>
    <t>Plywood 3/4 - Nouveau</t>
  </si>
  <si>
    <t>Plywood 3/4 - Utilisé</t>
  </si>
  <si>
    <t>Janvier</t>
  </si>
  <si>
    <t xml:space="preserve">Resp. Bureau </t>
  </si>
  <si>
    <t>rouleau 50 lb</t>
  </si>
  <si>
    <t>du 05.12.2022 au 13.01.2023</t>
  </si>
  <si>
    <t>Ciment 42.5 Kg</t>
  </si>
  <si>
    <t>Bois 2x4x16 brut</t>
  </si>
  <si>
    <t>Bois 1x4x16 brut (latte</t>
  </si>
  <si>
    <t>Bois 1x6x16 brut</t>
  </si>
  <si>
    <t>PORTE 34 USA</t>
  </si>
  <si>
    <t>TOLE 6' NOVA</t>
  </si>
  <si>
    <t xml:space="preserve">Acier Fer 1/2 </t>
  </si>
  <si>
    <t>Acier Fer 1/4</t>
  </si>
  <si>
    <t>Clou tole torsadé</t>
  </si>
  <si>
    <t xml:space="preserve">Clous 2'' </t>
  </si>
  <si>
    <t>Clous 2.5"</t>
  </si>
  <si>
    <t xml:space="preserve">Clous 3'' </t>
  </si>
  <si>
    <t xml:space="preserve">Clous 4'' </t>
  </si>
  <si>
    <t>fil à ligaturer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</si>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</sst>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&quot;SFr.&quot;\ * #,##0.00_ ;_ &quot;SFr.&quot;\ * \-#,##0.00_ ;_ &quot;SFr.&quot;\ * &quot;-&quot;??_ ;_ @_ "/>
    <numFmt numFmtId="198" formatCode="0.000"/>
    <numFmt numFmtId="199" formatCode="0.0"/>
    <numFmt numFmtId="200" formatCode="#;#;[Blue]&quot;? Purchase Request ??&quot;"/>
    <numFmt numFmtId="201" formatCode="dd/mm/yyyy;#;[Blue]&quot;! Enter please !!&quot;"/>
    <numFmt numFmtId="202" formatCode="#;#;&quot;USD&quot;"/>
    <numFmt numFmtId="203" formatCode="#;#;[Blue]&quot;!Please fill in!&quot;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;#;[Blue]&quot;!Date!&quot;"/>
    <numFmt numFmtId="210" formatCode="#;#;[Black]&quot;!Date!&quot;"/>
    <numFmt numFmtId="211" formatCode="#;#;[Black]&quot;! Date !&quot;"/>
    <numFmt numFmtId="212" formatCode="[$-809]dd\ mmmm\ yyyy"/>
    <numFmt numFmtId="213" formatCode="mmm/yyyy"/>
    <numFmt numFmtId="214" formatCode="_ * #,##0.000_ ;_ * \-#,##0.000_ ;_ * &quot;-&quot;??_ ;_ @_ "/>
    <numFmt numFmtId="215" formatCode="_ * #,##0.0000_ ;_ * \-#,##0.0000_ ;_ * &quot;-&quot;??_ ;_ @_ "/>
    <numFmt numFmtId="216" formatCode="_ * #,##0.0_ ;_ * \-#,##0.0_ ;_ * &quot;-&quot;??_ ;_ @_ "/>
    <numFmt numFmtId="217" formatCode="_ * #,##0_ ;_ * \-#,##0_ ;_ * &quot;-&quot;??_ ;_ @_ 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8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i/>
      <sz val="11"/>
      <color indexed="9"/>
      <name val="Calibri"/>
      <family val="2"/>
    </font>
    <font>
      <i/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99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41" fillId="34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wrapText="1"/>
    </xf>
    <xf numFmtId="0" fontId="34" fillId="0" borderId="12" xfId="0" applyFont="1" applyFill="1" applyBorder="1" applyAlignment="1" quotePrefix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right" vertical="center"/>
    </xf>
    <xf numFmtId="14" fontId="34" fillId="0" borderId="12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0" fontId="31" fillId="35" borderId="11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left" vertical="center"/>
    </xf>
    <xf numFmtId="0" fontId="31" fillId="36" borderId="0" xfId="0" applyFont="1" applyFill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35" borderId="10" xfId="42" applyNumberFormat="1" applyFont="1" applyFill="1" applyBorder="1" applyAlignment="1" quotePrefix="1">
      <alignment horizontal="center" vertical="center"/>
    </xf>
    <xf numFmtId="0" fontId="31" fillId="0" borderId="10" xfId="42" applyNumberFormat="1" applyFont="1" applyFill="1" applyBorder="1" applyAlignment="1" quotePrefix="1">
      <alignment horizontal="center" vertical="center"/>
    </xf>
    <xf numFmtId="0" fontId="31" fillId="0" borderId="15" xfId="42" applyNumberFormat="1" applyFont="1" applyFill="1" applyBorder="1" applyAlignment="1">
      <alignment horizontal="center" vertical="center"/>
    </xf>
    <xf numFmtId="0" fontId="31" fillId="0" borderId="11" xfId="42" applyNumberFormat="1" applyFont="1" applyFill="1" applyBorder="1" applyAlignment="1">
      <alignment horizontal="center" vertical="center"/>
    </xf>
    <xf numFmtId="0" fontId="31" fillId="0" borderId="10" xfId="42" applyNumberFormat="1" applyFont="1" applyFill="1" applyBorder="1" applyAlignment="1">
      <alignment horizontal="center" vertical="center"/>
    </xf>
    <xf numFmtId="0" fontId="31" fillId="35" borderId="15" xfId="42" applyNumberFormat="1" applyFont="1" applyFill="1" applyBorder="1" applyAlignment="1">
      <alignment horizontal="center" vertical="center"/>
    </xf>
    <xf numFmtId="0" fontId="31" fillId="35" borderId="11" xfId="42" applyNumberFormat="1" applyFont="1" applyFill="1" applyBorder="1" applyAlignment="1">
      <alignment horizontal="center" vertical="center"/>
    </xf>
    <xf numFmtId="0" fontId="31" fillId="35" borderId="14" xfId="42" applyNumberFormat="1" applyFont="1" applyFill="1" applyBorder="1" applyAlignment="1">
      <alignment horizontal="center" vertical="center"/>
    </xf>
    <xf numFmtId="0" fontId="31" fillId="37" borderId="10" xfId="42" applyNumberFormat="1" applyFont="1" applyFill="1" applyBorder="1" applyAlignment="1" quotePrefix="1">
      <alignment horizontal="center" vertical="center"/>
    </xf>
    <xf numFmtId="0" fontId="28" fillId="35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42" applyNumberFormat="1" applyFont="1" applyFill="1" applyBorder="1" applyAlignment="1" quotePrefix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14" fontId="34" fillId="0" borderId="10" xfId="0" applyNumberFormat="1" applyFont="1" applyFill="1" applyBorder="1" applyAlignment="1" quotePrefix="1">
      <alignment horizontal="center" vertical="center"/>
    </xf>
    <xf numFmtId="0" fontId="31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31" fillId="35" borderId="10" xfId="42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left" vertical="center"/>
    </xf>
    <xf numFmtId="0" fontId="31" fillId="37" borderId="0" xfId="42" applyNumberFormat="1" applyFont="1" applyFill="1" applyBorder="1" applyAlignment="1" quotePrefix="1">
      <alignment horizontal="center" vertical="center"/>
    </xf>
    <xf numFmtId="0" fontId="31" fillId="0" borderId="0" xfId="42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 quotePrefix="1">
      <alignment horizontal="center" vertical="center" wrapText="1"/>
    </xf>
    <xf numFmtId="0" fontId="34" fillId="0" borderId="17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 quotePrefix="1">
      <alignment horizontal="center" vertical="center" wrapText="1"/>
    </xf>
    <xf numFmtId="14" fontId="34" fillId="0" borderId="16" xfId="0" applyNumberFormat="1" applyFont="1" applyFill="1" applyBorder="1" applyAlignment="1">
      <alignment horizontal="center" vertical="center" wrapText="1"/>
    </xf>
    <xf numFmtId="14" fontId="34" fillId="0" borderId="17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6" fillId="34" borderId="13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1</xdr:row>
      <xdr:rowOff>200025</xdr:rowOff>
    </xdr:to>
    <xdr:pic>
      <xdr:nvPicPr>
        <xdr:cNvPr id="1" name="Picture 1" descr="Bund_RGB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Ready%20for%20review%20-%20Medair%20Stock%20management%20procedure%20and%20dox%20(draft)\receipt%20of%20go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of goo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GridLines="0" tabSelected="1" view="pageBreakPreview" zoomScale="69" zoomScaleNormal="69" zoomScaleSheetLayoutView="69" workbookViewId="0" topLeftCell="A1">
      <selection activeCell="A76" sqref="A76"/>
    </sheetView>
  </sheetViews>
  <sheetFormatPr defaultColWidth="9.140625" defaultRowHeight="12.75"/>
  <cols>
    <col min="1" max="1" width="33.140625" style="4" customWidth="1"/>
    <col min="2" max="2" width="12.8515625" style="4" customWidth="1"/>
    <col min="3" max="6" width="11.421875" style="4" customWidth="1"/>
    <col min="7" max="7" width="12.8515625" style="4" customWidth="1"/>
    <col min="8" max="8" width="11.421875" style="4" customWidth="1"/>
    <col min="9" max="9" width="13.00390625" style="4" customWidth="1"/>
    <col min="10" max="10" width="31.57421875" style="4" customWidth="1"/>
    <col min="11" max="11" width="4.421875" style="4" customWidth="1"/>
    <col min="12" max="16384" width="9.140625" style="3" customWidth="1"/>
  </cols>
  <sheetData>
    <row r="1" spans="1:11" ht="26.25" customHeight="1">
      <c r="A1" s="1"/>
      <c r="B1" s="2"/>
      <c r="C1" s="85" t="s">
        <v>21</v>
      </c>
      <c r="D1" s="85"/>
      <c r="E1" s="85"/>
      <c r="F1" s="85"/>
      <c r="G1" s="2"/>
      <c r="H1" s="2"/>
      <c r="I1" s="73" t="s">
        <v>5</v>
      </c>
      <c r="J1" s="74"/>
      <c r="K1" s="3"/>
    </row>
    <row r="2" spans="2:11" ht="18.75" customHeight="1">
      <c r="B2" s="2"/>
      <c r="I2" s="15" t="s">
        <v>2</v>
      </c>
      <c r="J2" s="17" t="s">
        <v>16</v>
      </c>
      <c r="K2" s="3"/>
    </row>
    <row r="3" spans="9:11" ht="18.75" customHeight="1">
      <c r="I3" s="22" t="s">
        <v>20</v>
      </c>
      <c r="J3" s="23" t="s">
        <v>41</v>
      </c>
      <c r="K3" s="3"/>
    </row>
    <row r="4" spans="3:11" ht="18.75" customHeight="1">
      <c r="C4" s="6"/>
      <c r="D4" s="6"/>
      <c r="E4" s="6"/>
      <c r="F4" s="6"/>
      <c r="G4" s="6"/>
      <c r="H4" s="6"/>
      <c r="I4" s="22" t="s">
        <v>17</v>
      </c>
      <c r="J4" s="23" t="s">
        <v>38</v>
      </c>
      <c r="K4" s="3"/>
    </row>
    <row r="5" spans="1:9" ht="18" customHeight="1">
      <c r="A5" s="1"/>
      <c r="B5" s="86"/>
      <c r="C5" s="86"/>
      <c r="D5" s="86"/>
      <c r="E5" s="86"/>
      <c r="F5" s="86"/>
      <c r="G5" s="86"/>
      <c r="H5" s="86"/>
      <c r="I5" s="86"/>
    </row>
    <row r="6" spans="1:11" ht="12.75" customHeight="1">
      <c r="A6" s="75" t="s">
        <v>6</v>
      </c>
      <c r="B6" s="77" t="s">
        <v>7</v>
      </c>
      <c r="C6" s="77" t="s">
        <v>8</v>
      </c>
      <c r="D6" s="7" t="s">
        <v>3</v>
      </c>
      <c r="E6" s="79" t="s">
        <v>4</v>
      </c>
      <c r="F6" s="80"/>
      <c r="G6" s="81"/>
      <c r="H6" s="82" t="s">
        <v>10</v>
      </c>
      <c r="I6" s="82" t="s">
        <v>11</v>
      </c>
      <c r="J6" s="82" t="s">
        <v>12</v>
      </c>
      <c r="K6" s="5"/>
    </row>
    <row r="7" spans="1:10" ht="33.75" customHeight="1">
      <c r="A7" s="76"/>
      <c r="B7" s="78"/>
      <c r="C7" s="78"/>
      <c r="D7" s="20" t="s">
        <v>13</v>
      </c>
      <c r="E7" s="19" t="s">
        <v>14</v>
      </c>
      <c r="F7" s="19" t="s">
        <v>15</v>
      </c>
      <c r="G7" s="21" t="s">
        <v>9</v>
      </c>
      <c r="H7" s="83"/>
      <c r="I7" s="83"/>
      <c r="J7" s="84"/>
    </row>
    <row r="8" spans="1:11" s="11" customFormat="1" ht="15" customHeight="1">
      <c r="A8" s="25" t="s">
        <v>42</v>
      </c>
      <c r="B8" s="9" t="s">
        <v>26</v>
      </c>
      <c r="C8" s="9">
        <v>493</v>
      </c>
      <c r="D8" s="36">
        <v>6</v>
      </c>
      <c r="E8" s="37">
        <v>261</v>
      </c>
      <c r="F8" s="38"/>
      <c r="G8" s="35">
        <f aca="true" t="shared" si="0" ref="G8:G20">E8+F8</f>
        <v>261</v>
      </c>
      <c r="H8" s="42">
        <f>C8+D8-G8</f>
        <v>238</v>
      </c>
      <c r="I8" s="18"/>
      <c r="J8" s="8"/>
      <c r="K8" s="10"/>
    </row>
    <row r="9" spans="1:11" s="11" customFormat="1" ht="15" customHeight="1">
      <c r="A9" s="54" t="s">
        <v>43</v>
      </c>
      <c r="B9" s="28" t="s">
        <v>25</v>
      </c>
      <c r="C9" s="28">
        <v>838</v>
      </c>
      <c r="D9" s="39"/>
      <c r="E9" s="40">
        <v>62</v>
      </c>
      <c r="F9" s="41"/>
      <c r="G9" s="34">
        <f t="shared" si="0"/>
        <v>62</v>
      </c>
      <c r="H9" s="34">
        <f aca="true" t="shared" si="1" ref="H9:H22">C9+D9-G9</f>
        <v>776</v>
      </c>
      <c r="I9" s="29"/>
      <c r="J9" s="30"/>
      <c r="K9" s="10"/>
    </row>
    <row r="10" spans="1:11" s="11" customFormat="1" ht="15" customHeight="1">
      <c r="A10" s="25" t="s">
        <v>22</v>
      </c>
      <c r="B10" s="9" t="s">
        <v>25</v>
      </c>
      <c r="C10" s="9">
        <v>849</v>
      </c>
      <c r="D10" s="36"/>
      <c r="E10" s="37">
        <v>24</v>
      </c>
      <c r="F10" s="37"/>
      <c r="G10" s="35">
        <f t="shared" si="0"/>
        <v>24</v>
      </c>
      <c r="H10" s="42">
        <f t="shared" si="1"/>
        <v>825</v>
      </c>
      <c r="I10" s="18"/>
      <c r="J10" s="8"/>
      <c r="K10" s="10"/>
    </row>
    <row r="11" spans="1:11" s="11" customFormat="1" ht="15" customHeight="1">
      <c r="A11" s="54" t="s">
        <v>44</v>
      </c>
      <c r="B11" s="28" t="s">
        <v>25</v>
      </c>
      <c r="C11" s="28">
        <v>1831</v>
      </c>
      <c r="D11" s="39"/>
      <c r="E11" s="40">
        <v>91</v>
      </c>
      <c r="F11" s="40"/>
      <c r="G11" s="34">
        <f t="shared" si="0"/>
        <v>91</v>
      </c>
      <c r="H11" s="34">
        <f t="shared" si="1"/>
        <v>1740</v>
      </c>
      <c r="I11" s="29"/>
      <c r="J11" s="30"/>
      <c r="K11" s="10"/>
    </row>
    <row r="12" spans="1:11" s="11" customFormat="1" ht="15" customHeight="1">
      <c r="A12" s="25" t="s">
        <v>45</v>
      </c>
      <c r="B12" s="9" t="s">
        <v>25</v>
      </c>
      <c r="C12" s="9">
        <v>287</v>
      </c>
      <c r="D12" s="36"/>
      <c r="E12" s="37">
        <v>9</v>
      </c>
      <c r="F12" s="37"/>
      <c r="G12" s="42">
        <v>0</v>
      </c>
      <c r="H12" s="42">
        <f t="shared" si="1"/>
        <v>287</v>
      </c>
      <c r="I12" s="18"/>
      <c r="J12" s="8"/>
      <c r="K12" s="10"/>
    </row>
    <row r="13" spans="1:11" s="11" customFormat="1" ht="15" customHeight="1">
      <c r="A13" s="54" t="s">
        <v>46</v>
      </c>
      <c r="B13" s="28" t="s">
        <v>25</v>
      </c>
      <c r="C13" s="28">
        <v>52</v>
      </c>
      <c r="D13" s="39"/>
      <c r="E13" s="40">
        <v>11</v>
      </c>
      <c r="F13" s="40"/>
      <c r="G13" s="34">
        <v>0</v>
      </c>
      <c r="H13" s="34">
        <f t="shared" si="1"/>
        <v>52</v>
      </c>
      <c r="I13" s="29"/>
      <c r="J13" s="30"/>
      <c r="K13" s="12"/>
    </row>
    <row r="14" spans="1:11" s="11" customFormat="1" ht="15" customHeight="1">
      <c r="A14" s="25" t="s">
        <v>47</v>
      </c>
      <c r="B14" s="9" t="s">
        <v>25</v>
      </c>
      <c r="C14" s="9">
        <v>506</v>
      </c>
      <c r="D14" s="36"/>
      <c r="E14" s="37">
        <v>60</v>
      </c>
      <c r="F14" s="37"/>
      <c r="G14" s="42">
        <f t="shared" si="0"/>
        <v>60</v>
      </c>
      <c r="H14" s="42">
        <f t="shared" si="1"/>
        <v>446</v>
      </c>
      <c r="I14" s="18"/>
      <c r="J14" s="8"/>
      <c r="K14" s="12"/>
    </row>
    <row r="15" spans="1:11" s="31" customFormat="1" ht="15" customHeight="1">
      <c r="A15" s="54" t="s">
        <v>48</v>
      </c>
      <c r="B15" s="28" t="s">
        <v>25</v>
      </c>
      <c r="C15" s="28">
        <v>141</v>
      </c>
      <c r="D15" s="39"/>
      <c r="E15" s="40">
        <v>49</v>
      </c>
      <c r="F15" s="40"/>
      <c r="G15" s="34">
        <f t="shared" si="0"/>
        <v>49</v>
      </c>
      <c r="H15" s="34">
        <f t="shared" si="1"/>
        <v>92</v>
      </c>
      <c r="I15" s="29"/>
      <c r="J15" s="30"/>
      <c r="K15" s="12"/>
    </row>
    <row r="16" spans="1:11" s="11" customFormat="1" ht="15" customHeight="1">
      <c r="A16" s="25" t="s">
        <v>49</v>
      </c>
      <c r="B16" s="9" t="s">
        <v>25</v>
      </c>
      <c r="C16" s="9">
        <v>326</v>
      </c>
      <c r="D16" s="36"/>
      <c r="E16" s="37">
        <v>26</v>
      </c>
      <c r="F16" s="37"/>
      <c r="G16" s="42">
        <f t="shared" si="0"/>
        <v>26</v>
      </c>
      <c r="H16" s="42">
        <f t="shared" si="1"/>
        <v>300</v>
      </c>
      <c r="I16" s="18"/>
      <c r="J16" s="8"/>
      <c r="K16" s="12"/>
    </row>
    <row r="17" spans="1:11" s="31" customFormat="1" ht="15" customHeight="1">
      <c r="A17" s="54" t="s">
        <v>50</v>
      </c>
      <c r="B17" s="28" t="s">
        <v>24</v>
      </c>
      <c r="C17" s="28">
        <v>27</v>
      </c>
      <c r="D17" s="39"/>
      <c r="E17" s="40">
        <v>0</v>
      </c>
      <c r="F17" s="40"/>
      <c r="G17" s="34">
        <f t="shared" si="0"/>
        <v>0</v>
      </c>
      <c r="H17" s="34">
        <f t="shared" si="1"/>
        <v>27</v>
      </c>
      <c r="I17" s="29"/>
      <c r="J17" s="43"/>
      <c r="K17" s="12"/>
    </row>
    <row r="18" spans="1:11" s="11" customFormat="1" ht="15" customHeight="1">
      <c r="A18" s="25" t="s">
        <v>51</v>
      </c>
      <c r="B18" s="9" t="s">
        <v>24</v>
      </c>
      <c r="C18" s="9">
        <v>8.5</v>
      </c>
      <c r="D18" s="36"/>
      <c r="E18" s="37">
        <v>0</v>
      </c>
      <c r="F18" s="37"/>
      <c r="G18" s="42">
        <f t="shared" si="0"/>
        <v>0</v>
      </c>
      <c r="H18" s="42">
        <f t="shared" si="1"/>
        <v>8.5</v>
      </c>
      <c r="I18" s="18"/>
      <c r="J18" s="8"/>
      <c r="K18" s="12"/>
    </row>
    <row r="19" spans="1:11" s="31" customFormat="1" ht="15" customHeight="1">
      <c r="A19" s="54" t="s">
        <v>52</v>
      </c>
      <c r="B19" s="28" t="s">
        <v>24</v>
      </c>
      <c r="C19" s="28">
        <v>10</v>
      </c>
      <c r="D19" s="39"/>
      <c r="E19" s="40">
        <v>0</v>
      </c>
      <c r="F19" s="40"/>
      <c r="G19" s="34">
        <f t="shared" si="0"/>
        <v>0</v>
      </c>
      <c r="H19" s="34">
        <f t="shared" si="1"/>
        <v>10</v>
      </c>
      <c r="I19" s="29"/>
      <c r="J19" s="30"/>
      <c r="K19" s="12"/>
    </row>
    <row r="20" spans="1:11" s="11" customFormat="1" ht="15" customHeight="1">
      <c r="A20" s="25" t="s">
        <v>53</v>
      </c>
      <c r="B20" s="9" t="s">
        <v>24</v>
      </c>
      <c r="C20" s="9">
        <v>13</v>
      </c>
      <c r="D20" s="36"/>
      <c r="E20" s="37">
        <v>0</v>
      </c>
      <c r="F20" s="37"/>
      <c r="G20" s="42">
        <f t="shared" si="0"/>
        <v>0</v>
      </c>
      <c r="H20" s="42">
        <f t="shared" si="1"/>
        <v>13</v>
      </c>
      <c r="I20" s="18"/>
      <c r="J20" s="8"/>
      <c r="K20" s="12"/>
    </row>
    <row r="21" spans="1:11" s="31" customFormat="1" ht="15" customHeight="1">
      <c r="A21" s="54" t="s">
        <v>54</v>
      </c>
      <c r="B21" s="28" t="s">
        <v>24</v>
      </c>
      <c r="C21" s="28">
        <v>23.5</v>
      </c>
      <c r="D21" s="39"/>
      <c r="E21" s="40">
        <v>0</v>
      </c>
      <c r="F21" s="40"/>
      <c r="G21" s="34">
        <v>0</v>
      </c>
      <c r="H21" s="34">
        <f t="shared" si="1"/>
        <v>23.5</v>
      </c>
      <c r="I21" s="29"/>
      <c r="J21" s="30"/>
      <c r="K21" s="12"/>
    </row>
    <row r="22" spans="1:11" s="11" customFormat="1" ht="15" customHeight="1">
      <c r="A22" s="55" t="s">
        <v>55</v>
      </c>
      <c r="B22" s="18" t="s">
        <v>40</v>
      </c>
      <c r="C22" s="9">
        <v>18.5</v>
      </c>
      <c r="D22" s="38"/>
      <c r="E22" s="38">
        <v>0</v>
      </c>
      <c r="F22" s="38"/>
      <c r="G22" s="42">
        <v>0</v>
      </c>
      <c r="H22" s="42">
        <f t="shared" si="1"/>
        <v>18.5</v>
      </c>
      <c r="I22" s="18"/>
      <c r="J22" s="33"/>
      <c r="K22" s="12"/>
    </row>
    <row r="23" spans="1:11" s="11" customFormat="1" ht="15" customHeight="1">
      <c r="A23" s="56"/>
      <c r="B23" s="10"/>
      <c r="C23" s="10"/>
      <c r="D23" s="53"/>
      <c r="E23" s="53"/>
      <c r="F23" s="53"/>
      <c r="G23" s="10"/>
      <c r="H23" s="10"/>
      <c r="I23" s="10"/>
      <c r="J23" s="44"/>
      <c r="K23" s="12"/>
    </row>
    <row r="24" spans="1:11" s="11" customFormat="1" ht="15" customHeight="1">
      <c r="A24" s="56"/>
      <c r="B24" s="10"/>
      <c r="C24" s="10"/>
      <c r="D24" s="53"/>
      <c r="E24" s="53"/>
      <c r="F24" s="53"/>
      <c r="G24" s="10"/>
      <c r="H24" s="10"/>
      <c r="I24" s="10"/>
      <c r="J24" s="44"/>
      <c r="K24" s="12"/>
    </row>
    <row r="25" spans="1:11" s="11" customFormat="1" ht="15" customHeight="1">
      <c r="A25" s="56"/>
      <c r="B25" s="10"/>
      <c r="C25" s="10"/>
      <c r="D25" s="53"/>
      <c r="E25" s="53"/>
      <c r="F25" s="53"/>
      <c r="G25" s="52"/>
      <c r="H25" s="10"/>
      <c r="I25" s="10"/>
      <c r="J25" s="44"/>
      <c r="K25" s="12"/>
    </row>
    <row r="26" spans="1:11" s="11" customFormat="1" ht="15" customHeight="1">
      <c r="A26" s="44"/>
      <c r="B26" s="10"/>
      <c r="C26" s="10"/>
      <c r="D26" s="10"/>
      <c r="E26" s="10"/>
      <c r="F26" s="10"/>
      <c r="G26" s="45"/>
      <c r="H26" s="10"/>
      <c r="I26" s="10"/>
      <c r="J26" s="44"/>
      <c r="K26" s="12"/>
    </row>
    <row r="27" spans="1:11" s="11" customFormat="1" ht="15" customHeight="1">
      <c r="A27" s="44"/>
      <c r="B27" s="10"/>
      <c r="C27" s="10"/>
      <c r="D27" s="10"/>
      <c r="E27" s="10"/>
      <c r="F27" s="10"/>
      <c r="G27" s="45">
        <f>E27+F27</f>
        <v>0</v>
      </c>
      <c r="H27" s="46"/>
      <c r="I27" s="10"/>
      <c r="J27" s="44"/>
      <c r="K27" s="12"/>
    </row>
    <row r="28" spans="1:11" s="11" customFormat="1" ht="15" customHeight="1">
      <c r="A28" s="44"/>
      <c r="B28" s="10"/>
      <c r="C28" s="10"/>
      <c r="D28" s="10"/>
      <c r="E28" s="10"/>
      <c r="F28" s="10"/>
      <c r="G28" s="45"/>
      <c r="H28" s="45"/>
      <c r="I28" s="73" t="s">
        <v>5</v>
      </c>
      <c r="J28" s="74"/>
      <c r="K28" s="12"/>
    </row>
    <row r="29" spans="1:11" s="11" customFormat="1" ht="15" customHeight="1">
      <c r="A29" s="44"/>
      <c r="B29" s="10"/>
      <c r="C29" s="10"/>
      <c r="D29" s="10"/>
      <c r="E29" s="10"/>
      <c r="F29" s="10"/>
      <c r="G29" s="45">
        <f>E29+F29</f>
        <v>0</v>
      </c>
      <c r="H29" s="46"/>
      <c r="I29" s="15" t="s">
        <v>2</v>
      </c>
      <c r="J29" s="17" t="s">
        <v>31</v>
      </c>
      <c r="K29" s="12"/>
    </row>
    <row r="30" spans="1:11" s="11" customFormat="1" ht="15" customHeight="1">
      <c r="A30" s="44"/>
      <c r="B30" s="10"/>
      <c r="C30" s="10"/>
      <c r="D30" s="10"/>
      <c r="E30" s="10"/>
      <c r="F30" s="10"/>
      <c r="G30" s="45"/>
      <c r="H30" s="45"/>
      <c r="I30" s="22" t="s">
        <v>20</v>
      </c>
      <c r="J30" s="23" t="str">
        <f>J3</f>
        <v>du 05.12.2022 au 13.01.2023</v>
      </c>
      <c r="K30" s="12"/>
    </row>
    <row r="31" spans="1:11" s="11" customFormat="1" ht="15" customHeight="1">
      <c r="A31" s="44"/>
      <c r="B31" s="10"/>
      <c r="C31" s="10"/>
      <c r="D31" s="10"/>
      <c r="E31" s="10"/>
      <c r="F31" s="10"/>
      <c r="G31" s="45">
        <f>E31+F31</f>
        <v>0</v>
      </c>
      <c r="H31" s="46"/>
      <c r="I31" s="22" t="s">
        <v>17</v>
      </c>
      <c r="J31" s="47" t="str">
        <f>J4</f>
        <v>Janvier</v>
      </c>
      <c r="K31" s="12"/>
    </row>
    <row r="32" spans="1:11" s="10" customFormat="1" ht="15" customHeight="1">
      <c r="A32" s="44"/>
      <c r="G32" s="45"/>
      <c r="H32" s="45"/>
      <c r="J32" s="44"/>
      <c r="K32" s="12"/>
    </row>
    <row r="33" spans="1:11" s="10" customFormat="1" ht="15" customHeight="1">
      <c r="A33" s="75" t="s">
        <v>6</v>
      </c>
      <c r="B33" s="77" t="s">
        <v>7</v>
      </c>
      <c r="C33" s="77" t="s">
        <v>8</v>
      </c>
      <c r="D33" s="7" t="s">
        <v>3</v>
      </c>
      <c r="E33" s="79" t="s">
        <v>4</v>
      </c>
      <c r="F33" s="80"/>
      <c r="G33" s="81"/>
      <c r="H33" s="82" t="s">
        <v>10</v>
      </c>
      <c r="I33" s="82" t="s">
        <v>11</v>
      </c>
      <c r="J33" s="82" t="s">
        <v>12</v>
      </c>
      <c r="K33" s="12"/>
    </row>
    <row r="34" spans="1:11" s="10" customFormat="1" ht="24" customHeight="1">
      <c r="A34" s="76"/>
      <c r="B34" s="78"/>
      <c r="C34" s="78"/>
      <c r="D34" s="20" t="s">
        <v>13</v>
      </c>
      <c r="E34" s="19" t="s">
        <v>14</v>
      </c>
      <c r="F34" s="19" t="s">
        <v>15</v>
      </c>
      <c r="G34" s="21" t="s">
        <v>9</v>
      </c>
      <c r="H34" s="83"/>
      <c r="I34" s="83"/>
      <c r="J34" s="84"/>
      <c r="K34" s="12"/>
    </row>
    <row r="35" spans="1:11" s="10" customFormat="1" ht="15" customHeight="1">
      <c r="A35" s="26" t="s">
        <v>22</v>
      </c>
      <c r="B35" s="9" t="s">
        <v>25</v>
      </c>
      <c r="C35" s="9">
        <v>151</v>
      </c>
      <c r="D35" s="36"/>
      <c r="E35" s="37"/>
      <c r="F35" s="38"/>
      <c r="G35" s="35">
        <v>0</v>
      </c>
      <c r="H35" s="42">
        <f>C35+D35-G35</f>
        <v>151</v>
      </c>
      <c r="I35" s="18"/>
      <c r="J35" s="8"/>
      <c r="K35" s="12"/>
    </row>
    <row r="36" spans="1:11" s="10" customFormat="1" ht="15" customHeight="1">
      <c r="A36" s="27" t="s">
        <v>27</v>
      </c>
      <c r="B36" s="28" t="s">
        <v>25</v>
      </c>
      <c r="C36" s="28">
        <v>418</v>
      </c>
      <c r="D36" s="39"/>
      <c r="E36" s="40"/>
      <c r="F36" s="41"/>
      <c r="G36" s="34">
        <v>0</v>
      </c>
      <c r="H36" s="34">
        <f>C36+D36-G36</f>
        <v>418</v>
      </c>
      <c r="I36" s="29"/>
      <c r="J36" s="30"/>
      <c r="K36" s="12"/>
    </row>
    <row r="37" spans="1:11" s="10" customFormat="1" ht="15" customHeight="1">
      <c r="A37" s="26" t="s">
        <v>23</v>
      </c>
      <c r="B37" s="9" t="s">
        <v>25</v>
      </c>
      <c r="C37" s="9">
        <v>477</v>
      </c>
      <c r="D37" s="36"/>
      <c r="E37" s="37"/>
      <c r="F37" s="37"/>
      <c r="G37" s="35"/>
      <c r="H37" s="42">
        <f>C37+D37-G37</f>
        <v>477</v>
      </c>
      <c r="I37" s="18"/>
      <c r="J37" s="8"/>
      <c r="K37" s="12"/>
    </row>
    <row r="38" spans="1:11" s="10" customFormat="1" ht="15" customHeight="1">
      <c r="A38" s="27" t="s">
        <v>28</v>
      </c>
      <c r="B38" s="28" t="s">
        <v>25</v>
      </c>
      <c r="C38" s="28">
        <v>474</v>
      </c>
      <c r="D38" s="39"/>
      <c r="E38" s="40"/>
      <c r="F38" s="40"/>
      <c r="G38" s="34">
        <v>0</v>
      </c>
      <c r="H38" s="34">
        <f>C38+D38-G38</f>
        <v>474</v>
      </c>
      <c r="I38" s="29"/>
      <c r="J38" s="30"/>
      <c r="K38" s="12"/>
    </row>
    <row r="39" spans="1:11" s="10" customFormat="1" ht="15" customHeight="1">
      <c r="A39" s="26"/>
      <c r="B39" s="9"/>
      <c r="C39" s="9"/>
      <c r="D39" s="36"/>
      <c r="E39" s="37"/>
      <c r="F39" s="37"/>
      <c r="G39" s="42"/>
      <c r="H39" s="42"/>
      <c r="I39" s="18"/>
      <c r="J39" s="8"/>
      <c r="K39" s="12"/>
    </row>
    <row r="40" spans="1:11" s="10" customFormat="1" ht="15" customHeight="1">
      <c r="A40" s="44"/>
      <c r="G40" s="45"/>
      <c r="H40" s="45"/>
      <c r="J40" s="44"/>
      <c r="K40" s="12"/>
    </row>
    <row r="41" spans="1:11" s="10" customFormat="1" ht="15" customHeight="1">
      <c r="A41" s="44"/>
      <c r="G41" s="45"/>
      <c r="H41" s="45"/>
      <c r="I41" s="73" t="s">
        <v>5</v>
      </c>
      <c r="J41" s="74"/>
      <c r="K41" s="12"/>
    </row>
    <row r="42" spans="1:11" s="10" customFormat="1" ht="15" customHeight="1">
      <c r="A42" s="44"/>
      <c r="G42" s="45"/>
      <c r="H42" s="45"/>
      <c r="I42" s="15" t="s">
        <v>2</v>
      </c>
      <c r="J42" s="17" t="s">
        <v>32</v>
      </c>
      <c r="K42" s="12"/>
    </row>
    <row r="43" spans="1:11" s="10" customFormat="1" ht="15" customHeight="1">
      <c r="A43" s="44"/>
      <c r="G43" s="45"/>
      <c r="H43" s="45"/>
      <c r="I43" s="22" t="s">
        <v>20</v>
      </c>
      <c r="J43" s="23" t="str">
        <f>J30</f>
        <v>du 05.12.2022 au 13.01.2023</v>
      </c>
      <c r="K43" s="12"/>
    </row>
    <row r="44" spans="1:11" s="10" customFormat="1" ht="15" customHeight="1">
      <c r="A44" s="44"/>
      <c r="G44" s="45">
        <f>E44+F44</f>
        <v>0</v>
      </c>
      <c r="H44" s="46"/>
      <c r="I44" s="22" t="s">
        <v>17</v>
      </c>
      <c r="J44" s="47" t="str">
        <f>J31</f>
        <v>Janvier</v>
      </c>
      <c r="K44" s="12"/>
    </row>
    <row r="45" spans="1:11" s="10" customFormat="1" ht="15" customHeight="1">
      <c r="A45" s="44"/>
      <c r="G45" s="45"/>
      <c r="H45" s="45"/>
      <c r="J45" s="44"/>
      <c r="K45" s="12"/>
    </row>
    <row r="46" spans="1:11" s="10" customFormat="1" ht="15" customHeight="1">
      <c r="A46" s="75" t="s">
        <v>6</v>
      </c>
      <c r="B46" s="77" t="s">
        <v>7</v>
      </c>
      <c r="C46" s="77" t="s">
        <v>8</v>
      </c>
      <c r="D46" s="7" t="s">
        <v>3</v>
      </c>
      <c r="E46" s="79" t="s">
        <v>4</v>
      </c>
      <c r="F46" s="80"/>
      <c r="G46" s="81"/>
      <c r="H46" s="82" t="s">
        <v>10</v>
      </c>
      <c r="I46" s="82" t="s">
        <v>11</v>
      </c>
      <c r="J46" s="82" t="s">
        <v>12</v>
      </c>
      <c r="K46" s="12"/>
    </row>
    <row r="47" spans="1:11" s="10" customFormat="1" ht="27" customHeight="1">
      <c r="A47" s="76"/>
      <c r="B47" s="78"/>
      <c r="C47" s="78"/>
      <c r="D47" s="20" t="s">
        <v>13</v>
      </c>
      <c r="E47" s="19" t="s">
        <v>14</v>
      </c>
      <c r="F47" s="19" t="s">
        <v>15</v>
      </c>
      <c r="G47" s="21" t="s">
        <v>9</v>
      </c>
      <c r="H47" s="83"/>
      <c r="I47" s="83"/>
      <c r="J47" s="84"/>
      <c r="K47" s="12"/>
    </row>
    <row r="48" spans="1:11" s="10" customFormat="1" ht="15" customHeight="1">
      <c r="A48" s="51" t="s">
        <v>27</v>
      </c>
      <c r="B48" s="18" t="s">
        <v>25</v>
      </c>
      <c r="C48" s="18">
        <v>195</v>
      </c>
      <c r="D48" s="38">
        <v>0</v>
      </c>
      <c r="E48" s="38">
        <v>0</v>
      </c>
      <c r="F48" s="38">
        <v>0</v>
      </c>
      <c r="G48" s="35">
        <f>E48+F48</f>
        <v>0</v>
      </c>
      <c r="H48" s="42">
        <f>C48+D48-G48</f>
        <v>195</v>
      </c>
      <c r="I48" s="18"/>
      <c r="J48" s="33"/>
      <c r="K48" s="12"/>
    </row>
    <row r="49" spans="1:11" s="10" customFormat="1" ht="15" customHeight="1">
      <c r="A49" s="49" t="s">
        <v>36</v>
      </c>
      <c r="B49" s="29" t="s">
        <v>25</v>
      </c>
      <c r="C49" s="29">
        <v>21</v>
      </c>
      <c r="D49" s="50">
        <v>0</v>
      </c>
      <c r="E49" s="50">
        <v>0</v>
      </c>
      <c r="F49" s="50">
        <v>0</v>
      </c>
      <c r="G49" s="34">
        <f>E49+F49</f>
        <v>0</v>
      </c>
      <c r="H49" s="42">
        <f>C49+D49-G49</f>
        <v>21</v>
      </c>
      <c r="I49" s="29"/>
      <c r="J49" s="48"/>
      <c r="K49" s="12"/>
    </row>
    <row r="50" spans="1:11" s="10" customFormat="1" ht="15" customHeight="1">
      <c r="A50" s="57" t="s">
        <v>37</v>
      </c>
      <c r="B50" s="18" t="s">
        <v>25</v>
      </c>
      <c r="C50" s="18">
        <v>22</v>
      </c>
      <c r="D50" s="38"/>
      <c r="E50" s="38">
        <v>6</v>
      </c>
      <c r="F50" s="38"/>
      <c r="G50" s="35"/>
      <c r="H50" s="35"/>
      <c r="I50" s="18"/>
      <c r="J50" s="33"/>
      <c r="K50" s="12"/>
    </row>
    <row r="51" spans="1:11" s="10" customFormat="1" ht="15" customHeight="1">
      <c r="A51" s="49"/>
      <c r="B51" s="29"/>
      <c r="C51" s="29"/>
      <c r="D51" s="50"/>
      <c r="E51" s="50"/>
      <c r="F51" s="50"/>
      <c r="G51" s="34"/>
      <c r="H51" s="34"/>
      <c r="I51" s="29"/>
      <c r="J51" s="48"/>
      <c r="K51" s="12"/>
    </row>
    <row r="52" spans="1:11" s="10" customFormat="1" ht="15" customHeight="1">
      <c r="A52" s="44"/>
      <c r="G52" s="45"/>
      <c r="H52" s="45"/>
      <c r="J52" s="44"/>
      <c r="K52" s="12"/>
    </row>
    <row r="53" spans="1:11" s="10" customFormat="1" ht="15" customHeight="1">
      <c r="A53" s="44"/>
      <c r="G53" s="45"/>
      <c r="H53" s="45"/>
      <c r="J53" s="44"/>
      <c r="K53" s="12"/>
    </row>
    <row r="54" spans="1:11" s="10" customFormat="1" ht="15" customHeight="1">
      <c r="A54" s="44"/>
      <c r="G54" s="45"/>
      <c r="H54" s="45"/>
      <c r="J54" s="44"/>
      <c r="K54" s="12"/>
    </row>
    <row r="55" spans="1:11" s="10" customFormat="1" ht="15" customHeight="1">
      <c r="A55" s="44"/>
      <c r="G55" s="45"/>
      <c r="H55" s="45"/>
      <c r="J55" s="44"/>
      <c r="K55" s="12"/>
    </row>
    <row r="56" spans="1:11" s="10" customFormat="1" ht="15" customHeight="1">
      <c r="A56" s="44"/>
      <c r="G56" s="45">
        <f>E56+F56</f>
        <v>0</v>
      </c>
      <c r="H56" s="46"/>
      <c r="J56" s="44"/>
      <c r="K56" s="12"/>
    </row>
    <row r="57" spans="1:11" s="11" customFormat="1" ht="7.5" customHeight="1">
      <c r="A57" s="44"/>
      <c r="B57" s="10"/>
      <c r="C57" s="10"/>
      <c r="D57" s="10"/>
      <c r="E57" s="10"/>
      <c r="F57" s="10"/>
      <c r="G57" s="10"/>
      <c r="H57" s="10"/>
      <c r="I57" s="10"/>
      <c r="J57" s="13"/>
      <c r="K57" s="12"/>
    </row>
    <row r="58" spans="1:11" ht="16.5" customHeight="1">
      <c r="A58" s="32"/>
      <c r="B58" s="67" t="s">
        <v>34</v>
      </c>
      <c r="C58" s="68"/>
      <c r="D58" s="69"/>
      <c r="E58" s="70" t="s">
        <v>33</v>
      </c>
      <c r="F58" s="71"/>
      <c r="G58" s="72"/>
      <c r="H58" s="70" t="s">
        <v>35</v>
      </c>
      <c r="I58" s="71"/>
      <c r="J58" s="72"/>
      <c r="K58" s="13"/>
    </row>
    <row r="59" spans="1:11" ht="20.25" customHeight="1">
      <c r="A59" s="24" t="s">
        <v>18</v>
      </c>
      <c r="B59" s="58" t="s">
        <v>56</v>
      </c>
      <c r="C59" s="59"/>
      <c r="D59" s="60"/>
      <c r="E59" s="58" t="s">
        <v>56</v>
      </c>
      <c r="F59" s="59"/>
      <c r="G59" s="60"/>
      <c r="H59" s="58" t="s">
        <v>56</v>
      </c>
      <c r="I59" s="59"/>
      <c r="J59" s="60"/>
      <c r="K59" s="13"/>
    </row>
    <row r="60" spans="1:11" ht="20.25" customHeight="1">
      <c r="A60" s="24" t="s">
        <v>19</v>
      </c>
      <c r="B60" s="61" t="s">
        <v>29</v>
      </c>
      <c r="C60" s="62"/>
      <c r="D60" s="63"/>
      <c r="E60" s="61" t="s">
        <v>30</v>
      </c>
      <c r="F60" s="62"/>
      <c r="G60" s="63"/>
      <c r="H60" s="61" t="s">
        <v>39</v>
      </c>
      <c r="I60" s="62"/>
      <c r="J60" s="63"/>
      <c r="K60" s="13"/>
    </row>
    <row r="61" spans="1:11" ht="20.25" customHeight="1">
      <c r="A61" s="16" t="s">
        <v>0</v>
      </c>
      <c r="B61" s="64">
        <v>44939</v>
      </c>
      <c r="C61" s="65"/>
      <c r="D61" s="66"/>
      <c r="E61" s="64">
        <f>B61</f>
        <v>44939</v>
      </c>
      <c r="F61" s="65"/>
      <c r="G61" s="66"/>
      <c r="H61" s="64">
        <f>E61</f>
        <v>44939</v>
      </c>
      <c r="I61" s="65"/>
      <c r="J61" s="66"/>
      <c r="K61" s="13"/>
    </row>
    <row r="62" spans="1:11" ht="20.25" customHeight="1">
      <c r="A62" s="16" t="s">
        <v>1</v>
      </c>
      <c r="B62" s="58"/>
      <c r="C62" s="59"/>
      <c r="D62" s="60"/>
      <c r="E62" s="58"/>
      <c r="F62" s="59"/>
      <c r="G62" s="60"/>
      <c r="H62" s="58"/>
      <c r="I62" s="59"/>
      <c r="J62" s="60"/>
      <c r="K62" s="13"/>
    </row>
    <row r="63" spans="1:10" s="4" customFormat="1" ht="11.25">
      <c r="A63" s="14"/>
      <c r="J63" s="14"/>
    </row>
    <row r="64" spans="1:10" s="4" customFormat="1" ht="11.25">
      <c r="A64" s="14"/>
      <c r="J64" s="14"/>
    </row>
    <row r="65" spans="1:10" s="4" customFormat="1" ht="11.25">
      <c r="A65" s="14"/>
      <c r="J65" s="14"/>
    </row>
    <row r="66" spans="1:10" s="4" customFormat="1" ht="11.25">
      <c r="A66" s="14"/>
      <c r="J66" s="14"/>
    </row>
    <row r="67" spans="1:10" s="4" customFormat="1" ht="11.25">
      <c r="A67" s="14"/>
      <c r="J67" s="14"/>
    </row>
    <row r="68" spans="1:10" s="4" customFormat="1" ht="11.25">
      <c r="A68" s="14"/>
      <c r="J68" s="14"/>
    </row>
    <row r="69" spans="1:10" s="4" customFormat="1" ht="11.25">
      <c r="A69" s="14"/>
      <c r="J69" s="14"/>
    </row>
    <row r="70" spans="1:10" s="4" customFormat="1" ht="11.25">
      <c r="A70" s="14"/>
      <c r="J70" s="14"/>
    </row>
    <row r="71" spans="1:10" s="4" customFormat="1" ht="11.25">
      <c r="A71" s="14"/>
      <c r="J71" s="14"/>
    </row>
    <row r="72" spans="1:10" s="4" customFormat="1" ht="11.25">
      <c r="A72" s="14"/>
      <c r="J72" s="14"/>
    </row>
    <row r="73" spans="1:10" s="4" customFormat="1" ht="11.25">
      <c r="A73" s="14"/>
      <c r="J73" s="14"/>
    </row>
    <row r="74" spans="1:10" s="4" customFormat="1" ht="11.25">
      <c r="A74" s="14"/>
      <c r="J74" s="14"/>
    </row>
    <row r="75" spans="1:10" s="4" customFormat="1" ht="11.25">
      <c r="A75" s="14"/>
      <c r="J75" s="14"/>
    </row>
    <row r="76" spans="1:10" s="4" customFormat="1" ht="11.25">
      <c r="A76" s="14"/>
      <c r="J76" s="14"/>
    </row>
    <row r="77" spans="1:10" s="4" customFormat="1" ht="11.25">
      <c r="A77" s="14"/>
      <c r="J77" s="14"/>
    </row>
    <row r="78" spans="1:10" s="4" customFormat="1" ht="11.25">
      <c r="A78" s="14"/>
      <c r="J78" s="14"/>
    </row>
    <row r="79" spans="1:10" s="4" customFormat="1" ht="11.25">
      <c r="A79" s="14"/>
      <c r="J79" s="14"/>
    </row>
    <row r="80" spans="1:10" s="4" customFormat="1" ht="11.25">
      <c r="A80" s="14"/>
      <c r="J80" s="14"/>
    </row>
    <row r="81" spans="1:10" s="4" customFormat="1" ht="11.25">
      <c r="A81" s="14"/>
      <c r="J81" s="14"/>
    </row>
    <row r="82" spans="1:10" s="4" customFormat="1" ht="11.25">
      <c r="A82" s="14"/>
      <c r="J82" s="14"/>
    </row>
    <row r="83" spans="1:10" s="4" customFormat="1" ht="11.25">
      <c r="A83" s="14"/>
      <c r="J83" s="14"/>
    </row>
    <row r="84" spans="1:10" s="4" customFormat="1" ht="11.25">
      <c r="A84" s="14"/>
      <c r="J84" s="14"/>
    </row>
    <row r="85" spans="1:10" s="4" customFormat="1" ht="11.25">
      <c r="A85" s="14"/>
      <c r="J85" s="14"/>
    </row>
    <row r="86" spans="1:10" s="4" customFormat="1" ht="11.25">
      <c r="A86" s="14"/>
      <c r="J86" s="14"/>
    </row>
    <row r="87" spans="1:10" s="4" customFormat="1" ht="11.25">
      <c r="A87" s="14"/>
      <c r="J87" s="14"/>
    </row>
    <row r="88" spans="1:10" s="4" customFormat="1" ht="11.25">
      <c r="A88" s="14"/>
      <c r="J88" s="14"/>
    </row>
    <row r="89" spans="1:10" s="4" customFormat="1" ht="11.25">
      <c r="A89" s="14"/>
      <c r="J89" s="14"/>
    </row>
    <row r="90" spans="1:10" s="4" customFormat="1" ht="11.25">
      <c r="A90" s="14"/>
      <c r="J90" s="14"/>
    </row>
    <row r="91" spans="1:10" s="4" customFormat="1" ht="11.25">
      <c r="A91" s="14"/>
      <c r="J91" s="14"/>
    </row>
    <row r="92" spans="1:10" s="4" customFormat="1" ht="11.25">
      <c r="A92" s="14"/>
      <c r="J92" s="14"/>
    </row>
    <row r="93" spans="1:10" s="4" customFormat="1" ht="11.25">
      <c r="A93" s="14"/>
      <c r="J93" s="14"/>
    </row>
    <row r="94" spans="1:10" s="4" customFormat="1" ht="11.25">
      <c r="A94" s="14"/>
      <c r="J94" s="14"/>
    </row>
    <row r="95" spans="1:10" s="4" customFormat="1" ht="11.25">
      <c r="A95" s="14"/>
      <c r="J95" s="14"/>
    </row>
    <row r="96" spans="1:10" s="4" customFormat="1" ht="11.25">
      <c r="A96" s="14"/>
      <c r="J96" s="14"/>
    </row>
    <row r="97" spans="1:10" s="4" customFormat="1" ht="11.25">
      <c r="A97" s="14"/>
      <c r="J97" s="14"/>
    </row>
    <row r="98" spans="1:10" s="4" customFormat="1" ht="11.25">
      <c r="A98" s="14"/>
      <c r="J98" s="14"/>
    </row>
    <row r="99" spans="1:10" s="4" customFormat="1" ht="11.25">
      <c r="A99" s="14"/>
      <c r="J99" s="14"/>
    </row>
    <row r="100" spans="1:10" s="4" customFormat="1" ht="11.25">
      <c r="A100" s="14"/>
      <c r="J100" s="14"/>
    </row>
    <row r="101" spans="1:10" s="4" customFormat="1" ht="11.25">
      <c r="A101" s="14"/>
      <c r="J101" s="14"/>
    </row>
    <row r="102" spans="1:10" s="4" customFormat="1" ht="11.25">
      <c r="A102" s="14"/>
      <c r="J102" s="14"/>
    </row>
    <row r="103" spans="1:10" s="4" customFormat="1" ht="11.25">
      <c r="A103" s="14"/>
      <c r="J103" s="14"/>
    </row>
    <row r="104" spans="1:10" s="4" customFormat="1" ht="11.25">
      <c r="A104" s="14"/>
      <c r="J104" s="14"/>
    </row>
    <row r="105" spans="1:10" s="4" customFormat="1" ht="11.25">
      <c r="A105" s="14"/>
      <c r="J105" s="14"/>
    </row>
    <row r="106" spans="1:10" s="4" customFormat="1" ht="11.25">
      <c r="A106" s="14"/>
      <c r="J106" s="14"/>
    </row>
    <row r="107" spans="1:10" s="4" customFormat="1" ht="11.25">
      <c r="A107" s="14"/>
      <c r="J107" s="14"/>
    </row>
    <row r="108" spans="1:10" s="4" customFormat="1" ht="11.25">
      <c r="A108" s="14"/>
      <c r="J108" s="14"/>
    </row>
    <row r="109" spans="1:10" s="4" customFormat="1" ht="11.25">
      <c r="A109" s="14"/>
      <c r="J109" s="14"/>
    </row>
    <row r="110" spans="1:10" s="4" customFormat="1" ht="11.25">
      <c r="A110" s="14"/>
      <c r="J110" s="14"/>
    </row>
    <row r="111" spans="1:10" s="4" customFormat="1" ht="11.25">
      <c r="A111" s="14"/>
      <c r="J111" s="14"/>
    </row>
    <row r="112" spans="1:10" s="4" customFormat="1" ht="11.25">
      <c r="A112" s="14"/>
      <c r="J112" s="14"/>
    </row>
    <row r="113" s="4" customFormat="1" ht="11.25">
      <c r="A113" s="14"/>
    </row>
    <row r="114" s="4" customFormat="1" ht="11.25">
      <c r="A114" s="14"/>
    </row>
    <row r="115" s="4" customFormat="1" ht="11.25">
      <c r="A115" s="14"/>
    </row>
    <row r="116" s="4" customFormat="1" ht="11.25">
      <c r="A116" s="14"/>
    </row>
    <row r="117" s="4" customFormat="1" ht="11.25">
      <c r="A117" s="14"/>
    </row>
    <row r="118" s="4" customFormat="1" ht="11.25">
      <c r="A118" s="14"/>
    </row>
    <row r="119" s="4" customFormat="1" ht="11.25">
      <c r="A119" s="14"/>
    </row>
    <row r="120" s="4" customFormat="1" ht="11.25">
      <c r="A120" s="14"/>
    </row>
    <row r="121" s="4" customFormat="1" ht="11.25">
      <c r="A121" s="14"/>
    </row>
    <row r="122" s="4" customFormat="1" ht="11.25">
      <c r="A122" s="14"/>
    </row>
    <row r="123" s="4" customFormat="1" ht="11.25">
      <c r="A123" s="14"/>
    </row>
    <row r="124" s="4" customFormat="1" ht="11.25">
      <c r="A124" s="14"/>
    </row>
    <row r="125" s="4" customFormat="1" ht="11.25">
      <c r="A125" s="14"/>
    </row>
    <row r="126" s="4" customFormat="1" ht="11.25">
      <c r="A126" s="14"/>
    </row>
    <row r="127" s="4" customFormat="1" ht="11.25">
      <c r="A127" s="14"/>
    </row>
    <row r="128" s="4" customFormat="1" ht="11.25">
      <c r="A128" s="14"/>
    </row>
    <row r="129" s="4" customFormat="1" ht="11.25">
      <c r="A129" s="14"/>
    </row>
    <row r="130" s="4" customFormat="1" ht="11.25">
      <c r="A130" s="14"/>
    </row>
    <row r="131" s="4" customFormat="1" ht="11.25">
      <c r="A131" s="14"/>
    </row>
    <row r="132" s="4" customFormat="1" ht="11.25">
      <c r="A132" s="14"/>
    </row>
    <row r="133" s="4" customFormat="1" ht="11.25">
      <c r="A133" s="14"/>
    </row>
    <row r="134" s="4" customFormat="1" ht="11.25">
      <c r="A134" s="14"/>
    </row>
    <row r="135" s="4" customFormat="1" ht="11.25">
      <c r="A135" s="14"/>
    </row>
    <row r="136" s="4" customFormat="1" ht="11.25">
      <c r="A136" s="14"/>
    </row>
    <row r="137" s="4" customFormat="1" ht="11.25">
      <c r="A137" s="14"/>
    </row>
    <row r="138" s="4" customFormat="1" ht="11.25">
      <c r="A138" s="14"/>
    </row>
    <row r="139" s="4" customFormat="1" ht="11.25">
      <c r="A139" s="14"/>
    </row>
    <row r="140" s="4" customFormat="1" ht="11.25">
      <c r="A140" s="14"/>
    </row>
    <row r="141" s="4" customFormat="1" ht="11.25">
      <c r="A141" s="14"/>
    </row>
    <row r="142" s="4" customFormat="1" ht="11.25">
      <c r="A142" s="14"/>
    </row>
    <row r="143" s="4" customFormat="1" ht="11.25">
      <c r="A143" s="14"/>
    </row>
    <row r="144" s="4" customFormat="1" ht="11.25">
      <c r="A144" s="14"/>
    </row>
    <row r="145" s="4" customFormat="1" ht="11.25">
      <c r="A145" s="14"/>
    </row>
    <row r="146" s="4" customFormat="1" ht="11.25">
      <c r="A146" s="14"/>
    </row>
    <row r="147" s="4" customFormat="1" ht="11.25">
      <c r="A147" s="14"/>
    </row>
    <row r="148" s="4" customFormat="1" ht="11.25">
      <c r="A148" s="14"/>
    </row>
    <row r="149" s="4" customFormat="1" ht="11.25">
      <c r="A149" s="14"/>
    </row>
    <row r="150" s="4" customFormat="1" ht="11.25">
      <c r="A150" s="14"/>
    </row>
    <row r="151" s="4" customFormat="1" ht="11.25">
      <c r="A151" s="14"/>
    </row>
    <row r="152" s="4" customFormat="1" ht="11.25">
      <c r="A152" s="14"/>
    </row>
    <row r="153" s="4" customFormat="1" ht="11.25">
      <c r="A153" s="14"/>
    </row>
    <row r="154" s="4" customFormat="1" ht="11.25">
      <c r="A154" s="14"/>
    </row>
    <row r="155" s="4" customFormat="1" ht="11.25">
      <c r="A155" s="14"/>
    </row>
    <row r="156" s="4" customFormat="1" ht="11.25">
      <c r="A156" s="14"/>
    </row>
    <row r="157" s="4" customFormat="1" ht="11.25">
      <c r="A157" s="14"/>
    </row>
    <row r="158" s="4" customFormat="1" ht="11.25">
      <c r="A158" s="14"/>
    </row>
    <row r="159" s="4" customFormat="1" ht="11.25">
      <c r="A159" s="14"/>
    </row>
    <row r="160" s="4" customFormat="1" ht="11.25">
      <c r="A160" s="14"/>
    </row>
    <row r="161" s="4" customFormat="1" ht="11.25">
      <c r="A161" s="14"/>
    </row>
    <row r="162" s="4" customFormat="1" ht="11.25">
      <c r="A162" s="14"/>
    </row>
    <row r="163" s="4" customFormat="1" ht="11.25">
      <c r="A163" s="14"/>
    </row>
    <row r="164" s="4" customFormat="1" ht="11.25">
      <c r="A164" s="14"/>
    </row>
    <row r="165" s="4" customFormat="1" ht="11.25">
      <c r="A165" s="14"/>
    </row>
    <row r="166" s="4" customFormat="1" ht="11.25">
      <c r="A166" s="14"/>
    </row>
    <row r="167" s="4" customFormat="1" ht="11.25">
      <c r="A167" s="14"/>
    </row>
    <row r="168" s="4" customFormat="1" ht="11.25">
      <c r="A168" s="14"/>
    </row>
    <row r="169" s="4" customFormat="1" ht="11.25">
      <c r="A169" s="14"/>
    </row>
    <row r="170" s="4" customFormat="1" ht="11.25">
      <c r="A170" s="14"/>
    </row>
    <row r="171" s="4" customFormat="1" ht="11.25">
      <c r="A171" s="14"/>
    </row>
    <row r="172" s="4" customFormat="1" ht="11.25">
      <c r="A172" s="14"/>
    </row>
    <row r="173" s="4" customFormat="1" ht="11.25">
      <c r="A173" s="14"/>
    </row>
  </sheetData>
  <sheetProtection/>
  <mergeCells count="41">
    <mergeCell ref="C1:F1"/>
    <mergeCell ref="I1:J1"/>
    <mergeCell ref="B5:I5"/>
    <mergeCell ref="A6:A7"/>
    <mergeCell ref="B6:B7"/>
    <mergeCell ref="C6:C7"/>
    <mergeCell ref="E6:G6"/>
    <mergeCell ref="H6:H7"/>
    <mergeCell ref="I6:I7"/>
    <mergeCell ref="J6:J7"/>
    <mergeCell ref="I28:J28"/>
    <mergeCell ref="A33:A34"/>
    <mergeCell ref="B33:B34"/>
    <mergeCell ref="C33:C34"/>
    <mergeCell ref="E33:G33"/>
    <mergeCell ref="H33:H34"/>
    <mergeCell ref="I33:I34"/>
    <mergeCell ref="J33:J34"/>
    <mergeCell ref="I41:J41"/>
    <mergeCell ref="A46:A47"/>
    <mergeCell ref="B46:B47"/>
    <mergeCell ref="C46:C47"/>
    <mergeCell ref="E46:G46"/>
    <mergeCell ref="H46:H47"/>
    <mergeCell ref="I46:I47"/>
    <mergeCell ref="J46:J47"/>
    <mergeCell ref="B58:D58"/>
    <mergeCell ref="E58:G58"/>
    <mergeCell ref="H58:J58"/>
    <mergeCell ref="B59:D59"/>
    <mergeCell ref="E59:G59"/>
    <mergeCell ref="H59:J59"/>
    <mergeCell ref="B62:D62"/>
    <mergeCell ref="E62:G62"/>
    <mergeCell ref="H62:J62"/>
    <mergeCell ref="B60:D60"/>
    <mergeCell ref="E60:G60"/>
    <mergeCell ref="H60:J60"/>
    <mergeCell ref="B61:D61"/>
    <mergeCell ref="E61:G61"/>
    <mergeCell ref="H61:J61"/>
  </mergeCells>
  <conditionalFormatting sqref="K7 A57:A58 G8:G22 J13:J21 G25">
    <cfRule type="cellIs" priority="74" dxfId="9" operator="equal" stopIfTrue="1">
      <formula>0</formula>
    </cfRule>
  </conditionalFormatting>
  <conditionalFormatting sqref="K11">
    <cfRule type="cellIs" priority="73" dxfId="9" operator="equal" stopIfTrue="1">
      <formula>0</formula>
    </cfRule>
  </conditionalFormatting>
  <conditionalFormatting sqref="J8:K8 G56:H56 G40 G45 G52:G55 A8:A25">
    <cfRule type="cellIs" priority="72" dxfId="9" operator="equal" stopIfTrue="1">
      <formula>0</formula>
    </cfRule>
  </conditionalFormatting>
  <conditionalFormatting sqref="J9:K9">
    <cfRule type="cellIs" priority="71" dxfId="9" operator="equal" stopIfTrue="1">
      <formula>0</formula>
    </cfRule>
  </conditionalFormatting>
  <conditionalFormatting sqref="J10:K10 J11 J40 J45 J52:J55">
    <cfRule type="cellIs" priority="70" dxfId="9" operator="equal" stopIfTrue="1">
      <formula>0</formula>
    </cfRule>
  </conditionalFormatting>
  <conditionalFormatting sqref="A40 A45 A52:A56">
    <cfRule type="cellIs" priority="69" dxfId="9" operator="equal" stopIfTrue="1">
      <formula>0</formula>
    </cfRule>
  </conditionalFormatting>
  <conditionalFormatting sqref="J56">
    <cfRule type="cellIs" priority="68" dxfId="9" operator="equal" stopIfTrue="1">
      <formula>0</formula>
    </cfRule>
  </conditionalFormatting>
  <conditionalFormatting sqref="J12">
    <cfRule type="cellIs" priority="67" dxfId="9" operator="equal" stopIfTrue="1">
      <formula>0</formula>
    </cfRule>
  </conditionalFormatting>
  <conditionalFormatting sqref="K12">
    <cfRule type="cellIs" priority="66" dxfId="9" operator="equal" stopIfTrue="1">
      <formula>0</formula>
    </cfRule>
  </conditionalFormatting>
  <conditionalFormatting sqref="J22:J25">
    <cfRule type="cellIs" priority="65" dxfId="9" operator="equal" stopIfTrue="1">
      <formula>0</formula>
    </cfRule>
  </conditionalFormatting>
  <conditionalFormatting sqref="G31:H31 G30">
    <cfRule type="cellIs" priority="64" dxfId="9" operator="equal" stopIfTrue="1">
      <formula>0</formula>
    </cfRule>
  </conditionalFormatting>
  <conditionalFormatting sqref="A30:A31">
    <cfRule type="cellIs" priority="63" dxfId="9" operator="equal" stopIfTrue="1">
      <formula>0</formula>
    </cfRule>
  </conditionalFormatting>
  <conditionalFormatting sqref="J36 A38">
    <cfRule type="cellIs" priority="52" dxfId="9" operator="equal" stopIfTrue="1">
      <formula>0</formula>
    </cfRule>
  </conditionalFormatting>
  <conditionalFormatting sqref="G29:H29 G28">
    <cfRule type="cellIs" priority="62" dxfId="9" operator="equal" stopIfTrue="1">
      <formula>0</formula>
    </cfRule>
  </conditionalFormatting>
  <conditionalFormatting sqref="J26">
    <cfRule type="cellIs" priority="59" dxfId="9" operator="equal" stopIfTrue="1">
      <formula>0</formula>
    </cfRule>
  </conditionalFormatting>
  <conditionalFormatting sqref="A28:A29">
    <cfRule type="cellIs" priority="61" dxfId="9" operator="equal" stopIfTrue="1">
      <formula>0</formula>
    </cfRule>
  </conditionalFormatting>
  <conditionalFormatting sqref="J27">
    <cfRule type="cellIs" priority="57" dxfId="9" operator="equal" stopIfTrue="1">
      <formula>0</formula>
    </cfRule>
  </conditionalFormatting>
  <conditionalFormatting sqref="G27:H27 G26">
    <cfRule type="cellIs" priority="60" dxfId="9" operator="equal" stopIfTrue="1">
      <formula>0</formula>
    </cfRule>
  </conditionalFormatting>
  <conditionalFormatting sqref="A26:A27">
    <cfRule type="cellIs" priority="58" dxfId="9" operator="equal" stopIfTrue="1">
      <formula>0</formula>
    </cfRule>
  </conditionalFormatting>
  <conditionalFormatting sqref="G32">
    <cfRule type="cellIs" priority="56" dxfId="9" operator="equal" stopIfTrue="1">
      <formula>0</formula>
    </cfRule>
  </conditionalFormatting>
  <conditionalFormatting sqref="J32">
    <cfRule type="cellIs" priority="55" dxfId="9" operator="equal" stopIfTrue="1">
      <formula>0</formula>
    </cfRule>
  </conditionalFormatting>
  <conditionalFormatting sqref="A32">
    <cfRule type="cellIs" priority="54" dxfId="9" operator="equal" stopIfTrue="1">
      <formula>0</formula>
    </cfRule>
  </conditionalFormatting>
  <conditionalFormatting sqref="J37:J38">
    <cfRule type="cellIs" priority="51" dxfId="9" operator="equal" stopIfTrue="1">
      <formula>0</formula>
    </cfRule>
  </conditionalFormatting>
  <conditionalFormatting sqref="A39">
    <cfRule type="cellIs" priority="48" dxfId="9" operator="equal" stopIfTrue="1">
      <formula>0</formula>
    </cfRule>
  </conditionalFormatting>
  <conditionalFormatting sqref="J35 G35:G39">
    <cfRule type="cellIs" priority="53" dxfId="9" operator="equal" stopIfTrue="1">
      <formula>0</formula>
    </cfRule>
  </conditionalFormatting>
  <conditionalFormatting sqref="J39">
    <cfRule type="cellIs" priority="49" dxfId="9" operator="equal" stopIfTrue="1">
      <formula>0</formula>
    </cfRule>
  </conditionalFormatting>
  <conditionalFormatting sqref="G44:H44 G41:G43">
    <cfRule type="cellIs" priority="47" dxfId="9" operator="equal" stopIfTrue="1">
      <formula>0</formula>
    </cfRule>
  </conditionalFormatting>
  <conditionalFormatting sqref="A41:A44">
    <cfRule type="cellIs" priority="46" dxfId="9" operator="equal" stopIfTrue="1">
      <formula>0</formula>
    </cfRule>
  </conditionalFormatting>
  <conditionalFormatting sqref="J49 A49:A51">
    <cfRule type="cellIs" priority="44" dxfId="9" operator="equal" stopIfTrue="1">
      <formula>0</formula>
    </cfRule>
  </conditionalFormatting>
  <conditionalFormatting sqref="J50:J51">
    <cfRule type="cellIs" priority="43" dxfId="9" operator="equal" stopIfTrue="1">
      <formula>0</formula>
    </cfRule>
  </conditionalFormatting>
  <conditionalFormatting sqref="J48 G48:G51">
    <cfRule type="cellIs" priority="45" dxfId="9" operator="equal" stopIfTrue="1">
      <formula>0</formula>
    </cfRule>
  </conditionalFormatting>
  <conditionalFormatting sqref="A35">
    <cfRule type="cellIs" priority="42" dxfId="9" operator="equal" stopIfTrue="1">
      <formula>0</formula>
    </cfRule>
  </conditionalFormatting>
  <conditionalFormatting sqref="A36">
    <cfRule type="cellIs" priority="41" dxfId="9" operator="equal" stopIfTrue="1">
      <formula>0</formula>
    </cfRule>
  </conditionalFormatting>
  <conditionalFormatting sqref="A48">
    <cfRule type="cellIs" priority="40" dxfId="9" operator="equal" stopIfTrue="1">
      <formula>0</formula>
    </cfRule>
  </conditionalFormatting>
  <conditionalFormatting sqref="A37">
    <cfRule type="cellIs" priority="39" dxfId="9" operator="equal" stopIfTrue="1">
      <formula>0</formula>
    </cfRule>
  </conditionalFormatting>
  <conditionalFormatting sqref="H8:H16">
    <cfRule type="cellIs" priority="35" dxfId="1" operator="lessThan" stopIfTrue="1">
      <formula>100</formula>
    </cfRule>
    <cfRule type="cellIs" priority="36" dxfId="1" operator="lessThan" stopIfTrue="1">
      <formula>87</formula>
    </cfRule>
    <cfRule type="cellIs" priority="37" dxfId="0" operator="lessThan" stopIfTrue="1">
      <formula>177</formula>
    </cfRule>
    <cfRule type="cellIs" priority="38" dxfId="44" operator="lessThan" stopIfTrue="1">
      <formula>100</formula>
    </cfRule>
  </conditionalFormatting>
  <conditionalFormatting sqref="H35:H38">
    <cfRule type="cellIs" priority="8" dxfId="1" operator="lessThan" stopIfTrue="1">
      <formula>100</formula>
    </cfRule>
    <cfRule type="cellIs" priority="9" dxfId="1" operator="lessThan" stopIfTrue="1">
      <formula>87</formula>
    </cfRule>
    <cfRule type="cellIs" priority="10" dxfId="0" operator="lessThan" stopIfTrue="1">
      <formula>177</formula>
    </cfRule>
    <cfRule type="cellIs" priority="11" dxfId="44" operator="lessThan" stopIfTrue="1">
      <formula>100</formula>
    </cfRule>
  </conditionalFormatting>
  <conditionalFormatting sqref="H48:H49">
    <cfRule type="cellIs" priority="4" dxfId="1" operator="lessThan" stopIfTrue="1">
      <formula>100</formula>
    </cfRule>
    <cfRule type="cellIs" priority="5" dxfId="1" operator="lessThan" stopIfTrue="1">
      <formula>87</formula>
    </cfRule>
    <cfRule type="cellIs" priority="6" dxfId="0" operator="lessThan" stopIfTrue="1">
      <formula>177</formula>
    </cfRule>
    <cfRule type="cellIs" priority="7" dxfId="44" operator="lessThan" stopIfTrue="1">
      <formula>100</formula>
    </cfRule>
  </conditionalFormatting>
  <printOptions/>
  <pageMargins left="0.4330708661417323" right="0.35433070866141736" top="0.3937007874015748" bottom="0.31496062992125984" header="0.5118110236220472" footer="0.1968503937007874"/>
  <pageSetup fitToHeight="4" fitToWidth="1" horizontalDpi="600" verticalDpi="600" orientation="landscape" paperSize="9" scale="86" r:id="rId4"/>
  <headerFooter alignWithMargins="0">
    <oddFooter>&amp;C&amp;F&amp;R&amp;P/&amp;N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 Philit</dc:creator>
  <cp:keywords/>
  <dc:description/>
  <cp:lastModifiedBy>SKH232237</cp:lastModifiedBy>
  <cp:lastPrinted>2023-06-27T13:43:42Z</cp:lastPrinted>
  <dcterms:created xsi:type="dcterms:W3CDTF">2009-02-18T14:17:02Z</dcterms:created>
  <dcterms:modified xsi:type="dcterms:W3CDTF">2023-09-04T17:45:59Z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